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ntent/Covered Call Corner/2018.08/"/>
    </mc:Choice>
  </mc:AlternateContent>
  <xr:revisionPtr revIDLastSave="15" documentId="8_{B9B94C3E-73A5-4F57-BADA-D2B66D1AB3B5}" xr6:coauthVersionLast="34" xr6:coauthVersionMax="34" xr10:uidLastSave="{EAC20CAE-030B-41A2-95E9-719113C65FD8}"/>
  <bookViews>
    <workbookView xWindow="0" yWindow="0" windowWidth="14400" windowHeight="7103" xr2:uid="{4F8B1BB0-183E-48C7-BC68-F41BAF4DC462}"/>
  </bookViews>
  <sheets>
    <sheet name="August CCC Data" sheetId="1" r:id="rId1"/>
    <sheet name="Summary Statistics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2" i="2"/>
  <c r="D10" i="2"/>
  <c r="C10" i="2"/>
  <c r="E10" i="2" l="1"/>
</calcChain>
</file>

<file path=xl/sharedStrings.xml><?xml version="1.0" encoding="utf-8"?>
<sst xmlns="http://schemas.openxmlformats.org/spreadsheetml/2006/main" count="519" uniqueCount="178">
  <si>
    <t>Shares</t>
  </si>
  <si>
    <t>Value</t>
  </si>
  <si>
    <t>Portfolio</t>
  </si>
  <si>
    <t>Manager</t>
  </si>
  <si>
    <t>First Eagle U.S. Value</t>
  </si>
  <si>
    <t>Jean-Marie Eveillard</t>
  </si>
  <si>
    <t>Update</t>
  </si>
  <si>
    <t>Dodge &amp; Cox</t>
  </si>
  <si>
    <t>% of P/F</t>
  </si>
  <si>
    <t>Kahn Brothers Advisors</t>
  </si>
  <si>
    <t>Kahn Brothers Group</t>
  </si>
  <si>
    <t>Thomas Gayner</t>
  </si>
  <si>
    <t>Markel Asset Mgmt</t>
  </si>
  <si>
    <t>David Katz</t>
  </si>
  <si>
    <t>Matrix Advisors</t>
  </si>
  <si>
    <t>Tweedy Brown</t>
  </si>
  <si>
    <t>Tweedy Brown Value</t>
  </si>
  <si>
    <t>ClearBridge Value Trust</t>
  </si>
  <si>
    <t>Sam Peters</t>
  </si>
  <si>
    <t>Mairs &amp; Power</t>
  </si>
  <si>
    <t>Mairs &amp; Power Growth</t>
  </si>
  <si>
    <t>ORCL</t>
  </si>
  <si>
    <t>Oracle Corp.</t>
  </si>
  <si>
    <t>MSFT</t>
  </si>
  <si>
    <t>Microsoft Corp.</t>
  </si>
  <si>
    <t>BBT</t>
  </si>
  <si>
    <t>BB&amp;T Corp.</t>
  </si>
  <si>
    <t>XOM</t>
  </si>
  <si>
    <t>Exxon Mobil Corp.</t>
  </si>
  <si>
    <t>WFC</t>
  </si>
  <si>
    <t>Wells Fargo</t>
  </si>
  <si>
    <t>CMCSA</t>
  </si>
  <si>
    <t>Comcast Corp.</t>
  </si>
  <si>
    <t>COF</t>
  </si>
  <si>
    <t>Capital One Financial</t>
  </si>
  <si>
    <t>SCHW</t>
  </si>
  <si>
    <t>Charles Schwab</t>
  </si>
  <si>
    <t>BAC</t>
  </si>
  <si>
    <t>Bank of America Corp.</t>
  </si>
  <si>
    <t>CHTR</t>
  </si>
  <si>
    <t>Charter Communications</t>
  </si>
  <si>
    <t>FOXA</t>
  </si>
  <si>
    <t>Twenty-First Century Fox</t>
  </si>
  <si>
    <t>GOOG</t>
  </si>
  <si>
    <t>Alphabet Inc. CL C</t>
  </si>
  <si>
    <t>ESRX</t>
  </si>
  <si>
    <t>Express Scripts</t>
  </si>
  <si>
    <t>JPM</t>
  </si>
  <si>
    <t>JPMorgan Chase &amp; Co.</t>
  </si>
  <si>
    <t>GS</t>
  </si>
  <si>
    <t>Goldman Sachs Group</t>
  </si>
  <si>
    <t>BK</t>
  </si>
  <si>
    <t>Bank of New York</t>
  </si>
  <si>
    <t>FDX</t>
  </si>
  <si>
    <t>FedEx Corp.</t>
  </si>
  <si>
    <t>LLY</t>
  </si>
  <si>
    <t>Eli Lilly &amp; Co.</t>
  </si>
  <si>
    <t>BP</t>
  </si>
  <si>
    <t>BP plc</t>
  </si>
  <si>
    <t>C</t>
  </si>
  <si>
    <t>Citigroup Inc.</t>
  </si>
  <si>
    <t>MRK</t>
  </si>
  <si>
    <t>Merck &amp; Co.</t>
  </si>
  <si>
    <t>GSK</t>
  </si>
  <si>
    <t>GlaxoSmithKline PLC</t>
  </si>
  <si>
    <t>NYT</t>
  </si>
  <si>
    <t>New York Times Cl. A</t>
  </si>
  <si>
    <t>AGO</t>
  </si>
  <si>
    <t>Assured Guaranty Ltd.</t>
  </si>
  <si>
    <t>BB</t>
  </si>
  <si>
    <t>BlackBerry Ltd.</t>
  </si>
  <si>
    <t>MBI</t>
  </si>
  <si>
    <t>MBIA Inc.</t>
  </si>
  <si>
    <t>NYCB</t>
  </si>
  <si>
    <t>New York Community Bancorp</t>
  </si>
  <si>
    <t>SEB</t>
  </si>
  <si>
    <t>Seaboard Corp.</t>
  </si>
  <si>
    <t>PTEN</t>
  </si>
  <si>
    <t>Patterson UTI-Energy</t>
  </si>
  <si>
    <t>HOLX</t>
  </si>
  <si>
    <t>Hologic Inc.</t>
  </si>
  <si>
    <t>STL</t>
  </si>
  <si>
    <t>Sterling Bancorp</t>
  </si>
  <si>
    <t>PFE</t>
  </si>
  <si>
    <t>Pfizer Inc.</t>
  </si>
  <si>
    <t>NTP</t>
  </si>
  <si>
    <t>Nam Tai Property Inc.</t>
  </si>
  <si>
    <t>VOXX</t>
  </si>
  <si>
    <t>VOXX International Corp.</t>
  </si>
  <si>
    <t>BRK.A</t>
  </si>
  <si>
    <t>Berkshire Hathaway CL A</t>
  </si>
  <si>
    <t>BRK.B</t>
  </si>
  <si>
    <t>Berkshire Hathaway CL B</t>
  </si>
  <si>
    <t>BAM</t>
  </si>
  <si>
    <t>Brookfield Asset Management Inc.</t>
  </si>
  <si>
    <t>MAR</t>
  </si>
  <si>
    <t>Marriott Int'l.</t>
  </si>
  <si>
    <t>DIS</t>
  </si>
  <si>
    <t>Walt Disney Co.</t>
  </si>
  <si>
    <t>AMZN</t>
  </si>
  <si>
    <t>Amazon Corp.</t>
  </si>
  <si>
    <t>GOOGL</t>
  </si>
  <si>
    <t>Alphabet Inc.</t>
  </si>
  <si>
    <t>WBA</t>
  </si>
  <si>
    <t>Walgreens Boots Alliance</t>
  </si>
  <si>
    <t>QCOM</t>
  </si>
  <si>
    <t>QUALCOMM Inc.</t>
  </si>
  <si>
    <t>OXY</t>
  </si>
  <si>
    <t>Occidental Petroleum</t>
  </si>
  <si>
    <t>SLB</t>
  </si>
  <si>
    <t>Schlumberger Ltd.</t>
  </si>
  <si>
    <t>ZBH</t>
  </si>
  <si>
    <t>Zimmer Biomet Holdings</t>
  </si>
  <si>
    <t>GILD</t>
  </si>
  <si>
    <t>Gilead Sciences</t>
  </si>
  <si>
    <t>ABBV</t>
  </si>
  <si>
    <t>AbbVie Inc.</t>
  </si>
  <si>
    <t>TMO</t>
  </si>
  <si>
    <t>Thermo Fisher Scientific</t>
  </si>
  <si>
    <t>UTX</t>
  </si>
  <si>
    <t>United Technologies</t>
  </si>
  <si>
    <t>CB</t>
  </si>
  <si>
    <t>Chubb Limited</t>
  </si>
  <si>
    <t>CVS</t>
  </si>
  <si>
    <t>CVS Health Corp.</t>
  </si>
  <si>
    <t>MDLZ</t>
  </si>
  <si>
    <t>Mondelez International</t>
  </si>
  <si>
    <t>DVN</t>
  </si>
  <si>
    <t>Devon Energy Corp.</t>
  </si>
  <si>
    <t>CBS</t>
  </si>
  <si>
    <t>CBS Corp.</t>
  </si>
  <si>
    <t>CVX</t>
  </si>
  <si>
    <t>Chevron Corp.</t>
  </si>
  <si>
    <t>AZO</t>
  </si>
  <si>
    <t>AutoZone Inc.</t>
  </si>
  <si>
    <t>EXC</t>
  </si>
  <si>
    <t>Exelon Corp.</t>
  </si>
  <si>
    <t>MYL</t>
  </si>
  <si>
    <t>Mylan NV</t>
  </si>
  <si>
    <t>PXD</t>
  </si>
  <si>
    <t>Pioneer Natural Resources</t>
  </si>
  <si>
    <t>CSCO</t>
  </si>
  <si>
    <t>Cisco Systems</t>
  </si>
  <si>
    <t>ECL</t>
  </si>
  <si>
    <t>Ecolab Inc.</t>
  </si>
  <si>
    <t>MDT</t>
  </si>
  <si>
    <t>Medtronic plc</t>
  </si>
  <si>
    <t>HON</t>
  </si>
  <si>
    <t>Honeywell Int'l Inc.</t>
  </si>
  <si>
    <t>MMM</t>
  </si>
  <si>
    <t>3M Co.</t>
  </si>
  <si>
    <t>DCI</t>
  </si>
  <si>
    <t>Donaldson Co.</t>
  </si>
  <si>
    <t>ABT</t>
  </si>
  <si>
    <t>Abbott Labs</t>
  </si>
  <si>
    <t>GGG</t>
  </si>
  <si>
    <t>Graco Inc.</t>
  </si>
  <si>
    <t>TECH</t>
  </si>
  <si>
    <t>Bio-Techne Corp.</t>
  </si>
  <si>
    <t>FAST</t>
  </si>
  <si>
    <t>Fastenal</t>
  </si>
  <si>
    <t>FUL</t>
  </si>
  <si>
    <t>Fuller (H.B.) Co.</t>
  </si>
  <si>
    <t>CHRW</t>
  </si>
  <si>
    <t>C.H. Robinson Worldwide</t>
  </si>
  <si>
    <t>BMS</t>
  </si>
  <si>
    <t>Bemis Co.</t>
  </si>
  <si>
    <t>Ticker</t>
  </si>
  <si>
    <t>Company</t>
  </si>
  <si>
    <t>Position Change</t>
  </si>
  <si>
    <t>Reduce</t>
  </si>
  <si>
    <t>Add</t>
  </si>
  <si>
    <t>Reported Price</t>
  </si>
  <si>
    <t>Activity</t>
  </si>
  <si>
    <t>CCC?</t>
  </si>
  <si>
    <t>Y</t>
  </si>
  <si>
    <t>N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</si>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</sst>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8" fontId="0" fillId="0" borderId="0" xfId="0" applyNumberFormat="1"/>
    <xf numFmtId="6" fontId="0" fillId="0" borderId="0" xfId="0" applyNumberFormat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3" fontId="1" fillId="0" borderId="0" xfId="0" applyNumberFormat="1" applyFont="1"/>
    <xf numFmtId="8" fontId="1" fillId="0" borderId="0" xfId="0" applyNumberFormat="1" applyFont="1"/>
    <xf numFmtId="6" fontId="1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0" fontId="0" fillId="0" borderId="0" xfId="0" applyFont="1"/>
    <xf numFmtId="6" fontId="0" fillId="0" borderId="0" xfId="0" applyNumberFormat="1" applyFont="1"/>
    <xf numFmtId="6" fontId="0" fillId="0" borderId="1" xfId="0" applyNumberFormat="1" applyFont="1" applyBorder="1"/>
    <xf numFmtId="6" fontId="1" fillId="0" borderId="2" xfId="0" applyNumberFormat="1" applyFont="1" applyBorder="1"/>
    <xf numFmtId="6" fontId="0" fillId="0" borderId="2" xfId="0" applyNumberFormat="1" applyFont="1" applyBorder="1"/>
    <xf numFmtId="6" fontId="1" fillId="0" borderId="3" xfId="0" applyNumberFormat="1" applyFont="1" applyBorder="1"/>
    <xf numFmtId="0" fontId="1" fillId="2" borderId="0" xfId="0" applyFont="1" applyFill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04AB-3CA8-4E98-87E6-84BDE991F12F}">
  <dimension ref="A1:L82"/>
  <sheetViews>
    <sheetView tabSelected="1" workbookViewId="0">
      <pane ySplit="1" topLeftCell="A2" activePane="bottomLeft" state="frozen"/>
      <selection pane="bottomLeft" activeCell="L2" sqref="L2"/>
    </sheetView>
  </sheetViews>
  <sheetFormatPr defaultRowHeight="14.25" x14ac:dyDescent="0.45"/>
  <cols>
    <col min="1" max="1" width="20.59765625" bestFit="1" customWidth="1"/>
    <col min="2" max="2" width="18.33203125" bestFit="1" customWidth="1"/>
    <col min="3" max="3" width="9.33203125" bestFit="1" customWidth="1"/>
    <col min="4" max="4" width="6.73046875" customWidth="1"/>
    <col min="5" max="5" width="29.796875" bestFit="1" customWidth="1"/>
    <col min="7" max="7" width="9.6640625" customWidth="1"/>
    <col min="8" max="8" width="7.1328125" bestFit="1" customWidth="1"/>
    <col min="9" max="9" width="14.33203125" bestFit="1" customWidth="1"/>
    <col min="10" max="10" width="14.19921875" bestFit="1" customWidth="1"/>
    <col min="11" max="11" width="14.796875" bestFit="1" customWidth="1"/>
  </cols>
  <sheetData>
    <row r="1" spans="1:12" x14ac:dyDescent="0.45">
      <c r="A1" s="18" t="s">
        <v>2</v>
      </c>
      <c r="B1" s="18" t="s">
        <v>3</v>
      </c>
      <c r="C1" s="18" t="s">
        <v>6</v>
      </c>
      <c r="D1" s="18" t="s">
        <v>167</v>
      </c>
      <c r="E1" s="18" t="s">
        <v>168</v>
      </c>
      <c r="F1" s="18" t="s">
        <v>8</v>
      </c>
      <c r="G1" s="18" t="s">
        <v>0</v>
      </c>
      <c r="H1" s="18" t="s">
        <v>173</v>
      </c>
      <c r="I1" s="18" t="s">
        <v>169</v>
      </c>
      <c r="J1" s="18" t="s">
        <v>172</v>
      </c>
      <c r="K1" s="18" t="s">
        <v>1</v>
      </c>
      <c r="L1" s="18" t="s">
        <v>174</v>
      </c>
    </row>
    <row r="2" spans="1:12" s="5" customFormat="1" x14ac:dyDescent="0.45">
      <c r="A2" s="5" t="s">
        <v>7</v>
      </c>
      <c r="B2" s="5" t="s">
        <v>7</v>
      </c>
      <c r="C2" s="6">
        <v>43281</v>
      </c>
      <c r="D2" s="5" t="s">
        <v>31</v>
      </c>
      <c r="E2" s="5" t="s">
        <v>32</v>
      </c>
      <c r="F2" s="5">
        <v>3.85</v>
      </c>
      <c r="G2" s="7">
        <v>81005794</v>
      </c>
      <c r="H2" s="5" t="s">
        <v>171</v>
      </c>
      <c r="I2" s="11">
        <v>0.31019999999999998</v>
      </c>
      <c r="J2" s="8">
        <v>32.81</v>
      </c>
      <c r="K2" s="9">
        <v>2657800000</v>
      </c>
      <c r="L2" s="5" t="s">
        <v>175</v>
      </c>
    </row>
    <row r="3" spans="1:12" s="5" customFormat="1" x14ac:dyDescent="0.45">
      <c r="A3" s="5" t="s">
        <v>7</v>
      </c>
      <c r="B3" s="5" t="s">
        <v>7</v>
      </c>
      <c r="C3" s="6">
        <v>43281</v>
      </c>
      <c r="D3" s="5" t="s">
        <v>55</v>
      </c>
      <c r="E3" s="5" t="s">
        <v>56</v>
      </c>
      <c r="F3" s="5">
        <v>2.0499999999999998</v>
      </c>
      <c r="G3" s="7">
        <v>16568419</v>
      </c>
      <c r="H3" s="5" t="s">
        <v>171</v>
      </c>
      <c r="I3" s="11">
        <v>0.23599999999999999</v>
      </c>
      <c r="J3" s="8">
        <v>85.33</v>
      </c>
      <c r="K3" s="9">
        <v>1413783000</v>
      </c>
      <c r="L3" s="5" t="s">
        <v>175</v>
      </c>
    </row>
    <row r="4" spans="1:12" s="5" customFormat="1" x14ac:dyDescent="0.45">
      <c r="A4" s="5" t="s">
        <v>7</v>
      </c>
      <c r="B4" s="5" t="s">
        <v>7</v>
      </c>
      <c r="C4" s="6">
        <v>43281</v>
      </c>
      <c r="D4" s="5" t="s">
        <v>45</v>
      </c>
      <c r="E4" s="5" t="s">
        <v>46</v>
      </c>
      <c r="F4" s="5">
        <v>2.85</v>
      </c>
      <c r="G4" s="7">
        <v>25487758</v>
      </c>
      <c r="H4" s="5" t="s">
        <v>171</v>
      </c>
      <c r="I4" s="11">
        <v>0.21299999999999999</v>
      </c>
      <c r="J4" s="8">
        <v>77.209999999999994</v>
      </c>
      <c r="K4" s="9">
        <v>1967910000</v>
      </c>
      <c r="L4" s="5" t="s">
        <v>175</v>
      </c>
    </row>
    <row r="5" spans="1:12" s="5" customFormat="1" x14ac:dyDescent="0.45">
      <c r="A5" s="5" t="s">
        <v>4</v>
      </c>
      <c r="B5" s="5" t="s">
        <v>5</v>
      </c>
      <c r="C5" s="6">
        <v>43220</v>
      </c>
      <c r="D5" s="5" t="s">
        <v>27</v>
      </c>
      <c r="E5" s="5" t="s">
        <v>28</v>
      </c>
      <c r="F5" s="5">
        <v>2.2799999999999998</v>
      </c>
      <c r="G5" s="7">
        <v>417478</v>
      </c>
      <c r="H5" s="5" t="s">
        <v>171</v>
      </c>
      <c r="I5" s="11">
        <v>0.38080000000000003</v>
      </c>
      <c r="J5" s="8">
        <v>77.75</v>
      </c>
      <c r="K5" s="9">
        <v>32459000</v>
      </c>
      <c r="L5" s="5" t="s">
        <v>175</v>
      </c>
    </row>
    <row r="6" spans="1:12" s="5" customFormat="1" x14ac:dyDescent="0.45">
      <c r="A6" s="5" t="s">
        <v>9</v>
      </c>
      <c r="B6" s="5" t="s">
        <v>10</v>
      </c>
      <c r="C6" s="6">
        <v>43281</v>
      </c>
      <c r="D6" s="5" t="s">
        <v>73</v>
      </c>
      <c r="E6" s="5" t="s">
        <v>74</v>
      </c>
      <c r="F6" s="5">
        <v>5.47</v>
      </c>
      <c r="G6" s="7">
        <v>3056592</v>
      </c>
      <c r="H6" s="5" t="s">
        <v>171</v>
      </c>
      <c r="I6" s="11">
        <v>0.3871</v>
      </c>
      <c r="J6" s="8">
        <v>11.25</v>
      </c>
      <c r="K6" s="9">
        <v>34398000</v>
      </c>
      <c r="L6" s="5" t="s">
        <v>175</v>
      </c>
    </row>
    <row r="7" spans="1:12" s="5" customFormat="1" x14ac:dyDescent="0.45">
      <c r="A7" s="5" t="s">
        <v>14</v>
      </c>
      <c r="B7" s="5" t="s">
        <v>13</v>
      </c>
      <c r="C7" s="6">
        <v>43281</v>
      </c>
      <c r="D7" s="5" t="s">
        <v>129</v>
      </c>
      <c r="E7" s="5" t="s">
        <v>130</v>
      </c>
      <c r="F7" s="5">
        <v>2.14</v>
      </c>
      <c r="G7" s="7">
        <v>21050</v>
      </c>
      <c r="H7" s="5" t="s">
        <v>171</v>
      </c>
      <c r="I7" s="11">
        <v>0.47199999999999998</v>
      </c>
      <c r="J7" s="8">
        <v>56.2</v>
      </c>
      <c r="K7" s="9">
        <v>1183000</v>
      </c>
      <c r="L7" s="5" t="s">
        <v>175</v>
      </c>
    </row>
    <row r="8" spans="1:12" s="5" customFormat="1" x14ac:dyDescent="0.45">
      <c r="A8" s="5" t="s">
        <v>14</v>
      </c>
      <c r="B8" s="5" t="s">
        <v>13</v>
      </c>
      <c r="C8" s="6">
        <v>43281</v>
      </c>
      <c r="D8" s="5" t="s">
        <v>125</v>
      </c>
      <c r="E8" s="5" t="s">
        <v>126</v>
      </c>
      <c r="F8" s="5">
        <v>2.16</v>
      </c>
      <c r="G8" s="7">
        <v>29200</v>
      </c>
      <c r="H8" s="5" t="s">
        <v>171</v>
      </c>
      <c r="I8" s="11">
        <v>0.4244</v>
      </c>
      <c r="J8" s="8">
        <v>40.99</v>
      </c>
      <c r="K8" s="9">
        <v>1197000</v>
      </c>
      <c r="L8" s="5" t="s">
        <v>175</v>
      </c>
    </row>
    <row r="9" spans="1:12" s="5" customFormat="1" x14ac:dyDescent="0.45">
      <c r="A9" s="5" t="s">
        <v>16</v>
      </c>
      <c r="B9" s="5" t="s">
        <v>15</v>
      </c>
      <c r="C9" s="6">
        <v>43281</v>
      </c>
      <c r="D9" s="5" t="s">
        <v>133</v>
      </c>
      <c r="E9" s="5" t="s">
        <v>134</v>
      </c>
      <c r="F9" s="5">
        <v>2.42</v>
      </c>
      <c r="G9" s="7">
        <v>17610</v>
      </c>
      <c r="H9" s="5" t="s">
        <v>171</v>
      </c>
      <c r="I9" s="11">
        <v>0.57869999999999999</v>
      </c>
      <c r="J9" s="8">
        <v>670.93</v>
      </c>
      <c r="K9" s="9">
        <v>11815000</v>
      </c>
      <c r="L9" s="5" t="s">
        <v>175</v>
      </c>
    </row>
    <row r="10" spans="1:12" x14ac:dyDescent="0.45">
      <c r="A10" t="s">
        <v>17</v>
      </c>
      <c r="B10" t="s">
        <v>18</v>
      </c>
      <c r="C10" s="4">
        <v>43281</v>
      </c>
      <c r="D10" t="s">
        <v>137</v>
      </c>
      <c r="E10" t="s">
        <v>138</v>
      </c>
      <c r="F10">
        <v>2.61</v>
      </c>
      <c r="G10" s="1">
        <v>1600000</v>
      </c>
      <c r="H10" t="s">
        <v>171</v>
      </c>
      <c r="I10" s="10">
        <v>6.6699999999999995E-2</v>
      </c>
      <c r="J10" s="2">
        <v>36.14</v>
      </c>
      <c r="K10" s="3">
        <v>57824000</v>
      </c>
      <c r="L10" s="12" t="s">
        <v>176</v>
      </c>
    </row>
    <row r="11" spans="1:12" x14ac:dyDescent="0.45">
      <c r="A11" t="s">
        <v>17</v>
      </c>
      <c r="B11" t="s">
        <v>18</v>
      </c>
      <c r="C11" s="4">
        <v>43281</v>
      </c>
      <c r="D11" t="s">
        <v>21</v>
      </c>
      <c r="E11" t="s">
        <v>22</v>
      </c>
      <c r="F11">
        <v>3.77</v>
      </c>
      <c r="G11" s="1">
        <v>1900000</v>
      </c>
      <c r="H11" t="s">
        <v>171</v>
      </c>
      <c r="I11" s="10">
        <v>5.5599999999999997E-2</v>
      </c>
      <c r="J11" s="2">
        <v>44.06</v>
      </c>
      <c r="K11" s="3">
        <v>83714000</v>
      </c>
      <c r="L11" s="12" t="s">
        <v>176</v>
      </c>
    </row>
    <row r="12" spans="1:12" x14ac:dyDescent="0.45">
      <c r="A12" t="s">
        <v>17</v>
      </c>
      <c r="B12" t="s">
        <v>18</v>
      </c>
      <c r="C12" s="4">
        <v>43281</v>
      </c>
      <c r="D12" t="s">
        <v>141</v>
      </c>
      <c r="E12" t="s">
        <v>142</v>
      </c>
      <c r="F12">
        <v>2.13</v>
      </c>
      <c r="G12" s="1">
        <v>1100000</v>
      </c>
      <c r="H12" t="s">
        <v>170</v>
      </c>
      <c r="I12" s="10">
        <v>0.26669999999999999</v>
      </c>
      <c r="J12" s="2">
        <v>43.03</v>
      </c>
      <c r="K12" s="3">
        <v>47333000</v>
      </c>
      <c r="L12" s="12" t="s">
        <v>176</v>
      </c>
    </row>
    <row r="13" spans="1:12" x14ac:dyDescent="0.45">
      <c r="A13" t="s">
        <v>17</v>
      </c>
      <c r="B13" t="s">
        <v>18</v>
      </c>
      <c r="C13" s="4">
        <v>43281</v>
      </c>
      <c r="D13" t="s">
        <v>139</v>
      </c>
      <c r="E13" t="s">
        <v>140</v>
      </c>
      <c r="F13">
        <v>2.2200000000000002</v>
      </c>
      <c r="G13" s="1">
        <v>260000</v>
      </c>
      <c r="H13" t="s">
        <v>170</v>
      </c>
      <c r="I13" s="10">
        <v>7.1400000000000005E-2</v>
      </c>
      <c r="J13" s="2">
        <v>189.24</v>
      </c>
      <c r="K13" s="3">
        <v>49202000</v>
      </c>
      <c r="L13" s="12" t="s">
        <v>176</v>
      </c>
    </row>
    <row r="14" spans="1:12" x14ac:dyDescent="0.45">
      <c r="A14" t="s">
        <v>17</v>
      </c>
      <c r="B14" t="s">
        <v>18</v>
      </c>
      <c r="C14" s="4">
        <v>43281</v>
      </c>
      <c r="D14" t="s">
        <v>135</v>
      </c>
      <c r="E14" t="s">
        <v>136</v>
      </c>
      <c r="F14">
        <v>2.69</v>
      </c>
      <c r="G14" s="1">
        <v>1400000</v>
      </c>
      <c r="H14" t="s">
        <v>170</v>
      </c>
      <c r="I14" s="10">
        <v>6.6699999999999995E-2</v>
      </c>
      <c r="J14" s="2">
        <v>42.6</v>
      </c>
      <c r="K14" s="3">
        <v>59640000</v>
      </c>
      <c r="L14" s="12" t="s">
        <v>176</v>
      </c>
    </row>
    <row r="15" spans="1:12" x14ac:dyDescent="0.45">
      <c r="A15" t="s">
        <v>17</v>
      </c>
      <c r="B15" t="s">
        <v>18</v>
      </c>
      <c r="C15" s="4">
        <v>43281</v>
      </c>
      <c r="D15" t="s">
        <v>59</v>
      </c>
      <c r="E15" t="s">
        <v>60</v>
      </c>
      <c r="F15">
        <v>2.2599999999999998</v>
      </c>
      <c r="G15" s="1">
        <v>750000</v>
      </c>
      <c r="H15" t="s">
        <v>170</v>
      </c>
      <c r="I15" s="10">
        <v>6.25E-2</v>
      </c>
      <c r="J15" s="2">
        <v>66.92</v>
      </c>
      <c r="K15" s="3">
        <v>50190000</v>
      </c>
      <c r="L15" s="12" t="s">
        <v>176</v>
      </c>
    </row>
    <row r="16" spans="1:12" x14ac:dyDescent="0.45">
      <c r="A16" t="s">
        <v>7</v>
      </c>
      <c r="B16" t="s">
        <v>7</v>
      </c>
      <c r="C16" s="4">
        <v>43281</v>
      </c>
      <c r="D16" t="s">
        <v>39</v>
      </c>
      <c r="E16" t="s">
        <v>40</v>
      </c>
      <c r="F16">
        <v>3.07</v>
      </c>
      <c r="G16" s="1">
        <v>7233786</v>
      </c>
      <c r="H16" t="s">
        <v>171</v>
      </c>
      <c r="I16" s="10">
        <v>0.16039999999999999</v>
      </c>
      <c r="J16" s="2">
        <v>293.20999999999998</v>
      </c>
      <c r="K16" s="3">
        <v>2121018000</v>
      </c>
      <c r="L16" s="12" t="s">
        <v>176</v>
      </c>
    </row>
    <row r="17" spans="1:12" x14ac:dyDescent="0.45">
      <c r="A17" t="s">
        <v>7</v>
      </c>
      <c r="B17" t="s">
        <v>7</v>
      </c>
      <c r="C17" s="4">
        <v>43281</v>
      </c>
      <c r="D17" t="s">
        <v>29</v>
      </c>
      <c r="E17" t="s">
        <v>30</v>
      </c>
      <c r="F17">
        <v>3.99</v>
      </c>
      <c r="G17" s="1">
        <v>49727141</v>
      </c>
      <c r="H17" t="s">
        <v>171</v>
      </c>
      <c r="I17" s="10">
        <v>4.41E-2</v>
      </c>
      <c r="J17" s="2">
        <v>55.44</v>
      </c>
      <c r="K17" s="3">
        <v>2756873000</v>
      </c>
      <c r="L17" s="12" t="s">
        <v>176</v>
      </c>
    </row>
    <row r="18" spans="1:12" x14ac:dyDescent="0.45">
      <c r="A18" t="s">
        <v>7</v>
      </c>
      <c r="B18" t="s">
        <v>7</v>
      </c>
      <c r="C18" s="4">
        <v>43281</v>
      </c>
      <c r="D18" t="s">
        <v>49</v>
      </c>
      <c r="E18" t="s">
        <v>50</v>
      </c>
      <c r="F18">
        <v>2.14</v>
      </c>
      <c r="G18" s="1">
        <v>6699500</v>
      </c>
      <c r="H18" t="s">
        <v>171</v>
      </c>
      <c r="I18" s="10">
        <v>1.67E-2</v>
      </c>
      <c r="J18" s="2">
        <v>220.57</v>
      </c>
      <c r="K18" s="3">
        <v>1477709000</v>
      </c>
      <c r="L18" s="12" t="s">
        <v>176</v>
      </c>
    </row>
    <row r="19" spans="1:12" x14ac:dyDescent="0.45">
      <c r="A19" t="s">
        <v>7</v>
      </c>
      <c r="B19" t="s">
        <v>7</v>
      </c>
      <c r="C19" s="4">
        <v>43281</v>
      </c>
      <c r="D19" t="s">
        <v>43</v>
      </c>
      <c r="E19" t="s">
        <v>44</v>
      </c>
      <c r="F19">
        <v>3.05</v>
      </c>
      <c r="G19" s="1">
        <v>1886153</v>
      </c>
      <c r="H19" t="s">
        <v>171</v>
      </c>
      <c r="I19" s="10">
        <v>6.4000000000000003E-3</v>
      </c>
      <c r="J19" s="2">
        <v>1115.6500000000001</v>
      </c>
      <c r="K19" s="3">
        <v>2104287000</v>
      </c>
      <c r="L19" s="12" t="s">
        <v>176</v>
      </c>
    </row>
    <row r="20" spans="1:12" x14ac:dyDescent="0.45">
      <c r="A20" t="s">
        <v>7</v>
      </c>
      <c r="B20" t="s">
        <v>7</v>
      </c>
      <c r="C20" s="4">
        <v>43281</v>
      </c>
      <c r="D20" t="s">
        <v>33</v>
      </c>
      <c r="E20" t="s">
        <v>34</v>
      </c>
      <c r="F20">
        <v>3.56</v>
      </c>
      <c r="G20" s="1">
        <v>26775511</v>
      </c>
      <c r="H20" t="s">
        <v>171</v>
      </c>
      <c r="I20" s="10">
        <v>5.5999999999999999E-3</v>
      </c>
      <c r="J20" s="2">
        <v>91.9</v>
      </c>
      <c r="K20" s="3">
        <v>2460669000</v>
      </c>
      <c r="L20" s="12" t="s">
        <v>176</v>
      </c>
    </row>
    <row r="21" spans="1:12" x14ac:dyDescent="0.45">
      <c r="A21" t="s">
        <v>7</v>
      </c>
      <c r="B21" t="s">
        <v>7</v>
      </c>
      <c r="C21" s="4">
        <v>43281</v>
      </c>
      <c r="D21" t="s">
        <v>41</v>
      </c>
      <c r="E21" t="s">
        <v>42</v>
      </c>
      <c r="F21">
        <v>3.06</v>
      </c>
      <c r="G21" s="1">
        <v>42510126</v>
      </c>
      <c r="H21" t="s">
        <v>171</v>
      </c>
      <c r="I21" s="10">
        <v>4.7000000000000002E-3</v>
      </c>
      <c r="J21" s="2">
        <v>49.69</v>
      </c>
      <c r="K21" s="3">
        <v>2112328000</v>
      </c>
      <c r="L21" s="12" t="s">
        <v>176</v>
      </c>
    </row>
    <row r="22" spans="1:12" x14ac:dyDescent="0.45">
      <c r="A22" t="s">
        <v>7</v>
      </c>
      <c r="B22" t="s">
        <v>7</v>
      </c>
      <c r="C22" s="4">
        <v>43281</v>
      </c>
      <c r="D22" t="s">
        <v>35</v>
      </c>
      <c r="E22" t="s">
        <v>36</v>
      </c>
      <c r="F22">
        <v>3.52</v>
      </c>
      <c r="G22" s="1">
        <v>47605000</v>
      </c>
      <c r="H22" t="s">
        <v>170</v>
      </c>
      <c r="I22" s="10">
        <v>0.1067</v>
      </c>
      <c r="J22" s="2">
        <v>51.1</v>
      </c>
      <c r="K22" s="3">
        <v>2432616000</v>
      </c>
      <c r="L22" s="12" t="s">
        <v>176</v>
      </c>
    </row>
    <row r="23" spans="1:12" x14ac:dyDescent="0.45">
      <c r="A23" t="s">
        <v>7</v>
      </c>
      <c r="B23" t="s">
        <v>7</v>
      </c>
      <c r="C23" s="4">
        <v>43281</v>
      </c>
      <c r="D23" t="s">
        <v>37</v>
      </c>
      <c r="E23" t="s">
        <v>38</v>
      </c>
      <c r="F23">
        <v>3.27</v>
      </c>
      <c r="G23" s="1">
        <v>80235100</v>
      </c>
      <c r="H23" t="s">
        <v>170</v>
      </c>
      <c r="I23" s="10">
        <v>2.1899999999999999E-2</v>
      </c>
      <c r="J23" s="2">
        <v>28.19</v>
      </c>
      <c r="K23" s="3">
        <v>2261827000</v>
      </c>
      <c r="L23" s="12" t="s">
        <v>176</v>
      </c>
    </row>
    <row r="24" spans="1:12" x14ac:dyDescent="0.45">
      <c r="A24" t="s">
        <v>7</v>
      </c>
      <c r="B24" t="s">
        <v>7</v>
      </c>
      <c r="C24" s="4">
        <v>43281</v>
      </c>
      <c r="D24" t="s">
        <v>23</v>
      </c>
      <c r="E24" t="s">
        <v>24</v>
      </c>
      <c r="F24">
        <v>3.32</v>
      </c>
      <c r="G24" s="1">
        <v>23231000</v>
      </c>
      <c r="H24" t="s">
        <v>170</v>
      </c>
      <c r="I24" s="10">
        <v>1.5299999999999999E-2</v>
      </c>
      <c r="J24" s="2">
        <v>98.61</v>
      </c>
      <c r="K24" s="3">
        <v>2290809000</v>
      </c>
      <c r="L24" s="12" t="s">
        <v>176</v>
      </c>
    </row>
    <row r="25" spans="1:12" x14ac:dyDescent="0.45">
      <c r="A25" t="s">
        <v>7</v>
      </c>
      <c r="B25" t="s">
        <v>7</v>
      </c>
      <c r="C25" s="4">
        <v>43281</v>
      </c>
      <c r="D25" t="s">
        <v>51</v>
      </c>
      <c r="E25" t="s">
        <v>52</v>
      </c>
      <c r="F25">
        <v>2.13</v>
      </c>
      <c r="G25" s="1">
        <v>27262624</v>
      </c>
      <c r="H25" t="s">
        <v>170</v>
      </c>
      <c r="I25" s="10">
        <v>1.4500000000000001E-2</v>
      </c>
      <c r="J25" s="2">
        <v>53.93</v>
      </c>
      <c r="K25" s="3">
        <v>1470273000</v>
      </c>
      <c r="L25" s="12" t="s">
        <v>176</v>
      </c>
    </row>
    <row r="26" spans="1:12" x14ac:dyDescent="0.45">
      <c r="A26" t="s">
        <v>7</v>
      </c>
      <c r="B26" t="s">
        <v>7</v>
      </c>
      <c r="C26" s="4">
        <v>43281</v>
      </c>
      <c r="D26" t="s">
        <v>53</v>
      </c>
      <c r="E26" t="s">
        <v>54</v>
      </c>
      <c r="F26">
        <v>2.0699999999999998</v>
      </c>
      <c r="G26" s="1">
        <v>6288999</v>
      </c>
      <c r="H26" t="s">
        <v>170</v>
      </c>
      <c r="I26" s="10">
        <v>7.9000000000000008E-3</v>
      </c>
      <c r="J26" s="2">
        <v>227.06</v>
      </c>
      <c r="K26" s="3">
        <v>1427980000</v>
      </c>
      <c r="L26" s="12" t="s">
        <v>176</v>
      </c>
    </row>
    <row r="27" spans="1:12" x14ac:dyDescent="0.45">
      <c r="A27" t="s">
        <v>7</v>
      </c>
      <c r="B27" t="s">
        <v>7</v>
      </c>
      <c r="C27" s="4">
        <v>43281</v>
      </c>
      <c r="D27" t="s">
        <v>47</v>
      </c>
      <c r="E27" t="s">
        <v>48</v>
      </c>
      <c r="F27">
        <v>2.46</v>
      </c>
      <c r="G27" s="1">
        <v>16329700</v>
      </c>
      <c r="H27" t="s">
        <v>170</v>
      </c>
      <c r="I27" s="10">
        <v>6.1000000000000004E-3</v>
      </c>
      <c r="J27" s="2">
        <v>104.2</v>
      </c>
      <c r="K27" s="3">
        <v>1701555000</v>
      </c>
      <c r="L27" s="12" t="s">
        <v>176</v>
      </c>
    </row>
    <row r="28" spans="1:12" x14ac:dyDescent="0.45">
      <c r="A28" t="s">
        <v>4</v>
      </c>
      <c r="B28" t="s">
        <v>5</v>
      </c>
      <c r="C28" s="4">
        <v>43220</v>
      </c>
      <c r="D28" t="s">
        <v>23</v>
      </c>
      <c r="E28" t="s">
        <v>24</v>
      </c>
      <c r="F28">
        <v>3.19</v>
      </c>
      <c r="G28" s="1">
        <v>484938</v>
      </c>
      <c r="H28" t="s">
        <v>170</v>
      </c>
      <c r="I28" s="10">
        <v>0.4108</v>
      </c>
      <c r="J28" s="2">
        <v>93.52</v>
      </c>
      <c r="K28" s="3">
        <v>45351000</v>
      </c>
      <c r="L28" s="12" t="s">
        <v>176</v>
      </c>
    </row>
    <row r="29" spans="1:12" x14ac:dyDescent="0.45">
      <c r="A29" t="s">
        <v>4</v>
      </c>
      <c r="B29" t="s">
        <v>5</v>
      </c>
      <c r="C29" s="4">
        <v>43220</v>
      </c>
      <c r="D29" t="s">
        <v>25</v>
      </c>
      <c r="E29" t="s">
        <v>26</v>
      </c>
      <c r="F29">
        <v>2.71</v>
      </c>
      <c r="G29" s="1">
        <v>729608</v>
      </c>
      <c r="H29" t="s">
        <v>170</v>
      </c>
      <c r="I29" s="10">
        <v>6.4100000000000004E-2</v>
      </c>
      <c r="J29" s="2">
        <v>52.8</v>
      </c>
      <c r="K29" s="3">
        <v>38523000</v>
      </c>
      <c r="L29" s="12" t="s">
        <v>176</v>
      </c>
    </row>
    <row r="30" spans="1:12" x14ac:dyDescent="0.45">
      <c r="A30" t="s">
        <v>4</v>
      </c>
      <c r="B30" t="s">
        <v>5</v>
      </c>
      <c r="C30" s="4">
        <v>43220</v>
      </c>
      <c r="D30" t="s">
        <v>21</v>
      </c>
      <c r="E30" t="s">
        <v>22</v>
      </c>
      <c r="F30">
        <v>5.85</v>
      </c>
      <c r="G30" s="1">
        <v>1821262</v>
      </c>
      <c r="H30" t="s">
        <v>170</v>
      </c>
      <c r="I30" s="10">
        <v>3.3399999999999999E-2</v>
      </c>
      <c r="J30" s="2">
        <v>45.67</v>
      </c>
      <c r="K30" s="3">
        <v>83177000</v>
      </c>
      <c r="L30" s="12" t="s">
        <v>176</v>
      </c>
    </row>
    <row r="31" spans="1:12" x14ac:dyDescent="0.45">
      <c r="A31" t="s">
        <v>9</v>
      </c>
      <c r="B31" t="s">
        <v>10</v>
      </c>
      <c r="C31" s="4">
        <v>43281</v>
      </c>
      <c r="D31" t="s">
        <v>69</v>
      </c>
      <c r="E31" t="s">
        <v>70</v>
      </c>
      <c r="F31">
        <v>7.08</v>
      </c>
      <c r="G31" s="1">
        <v>4607810</v>
      </c>
      <c r="H31" t="s">
        <v>171</v>
      </c>
      <c r="I31" s="10">
        <v>3.2300000000000002E-2</v>
      </c>
      <c r="J31" s="2">
        <v>9.65</v>
      </c>
      <c r="K31" s="3">
        <v>44465000</v>
      </c>
      <c r="L31" s="12" t="s">
        <v>176</v>
      </c>
    </row>
    <row r="32" spans="1:12" x14ac:dyDescent="0.45">
      <c r="A32" t="s">
        <v>9</v>
      </c>
      <c r="B32" t="s">
        <v>10</v>
      </c>
      <c r="C32" s="4">
        <v>43281</v>
      </c>
      <c r="D32" t="s">
        <v>77</v>
      </c>
      <c r="E32" t="s">
        <v>78</v>
      </c>
      <c r="F32">
        <v>3.97</v>
      </c>
      <c r="G32" s="1">
        <v>1386260</v>
      </c>
      <c r="H32" t="s">
        <v>171</v>
      </c>
      <c r="I32" s="10">
        <v>1.5100000000000001E-2</v>
      </c>
      <c r="J32" s="2">
        <v>18</v>
      </c>
      <c r="K32" s="3">
        <v>24953000</v>
      </c>
      <c r="L32" s="12" t="s">
        <v>176</v>
      </c>
    </row>
    <row r="33" spans="1:12" x14ac:dyDescent="0.45">
      <c r="A33" t="s">
        <v>9</v>
      </c>
      <c r="B33" t="s">
        <v>10</v>
      </c>
      <c r="C33" s="4">
        <v>43281</v>
      </c>
      <c r="D33" t="s">
        <v>67</v>
      </c>
      <c r="E33" t="s">
        <v>68</v>
      </c>
      <c r="F33">
        <v>7.15</v>
      </c>
      <c r="G33" s="1">
        <v>1257760</v>
      </c>
      <c r="H33" t="s">
        <v>171</v>
      </c>
      <c r="I33" s="10">
        <v>1.4200000000000001E-2</v>
      </c>
      <c r="J33" s="2">
        <v>35.729999999999997</v>
      </c>
      <c r="K33" s="3">
        <v>44940000</v>
      </c>
      <c r="L33" s="12" t="s">
        <v>176</v>
      </c>
    </row>
    <row r="34" spans="1:12" x14ac:dyDescent="0.45">
      <c r="A34" t="s">
        <v>9</v>
      </c>
      <c r="B34" t="s">
        <v>10</v>
      </c>
      <c r="C34" s="4">
        <v>43281</v>
      </c>
      <c r="D34" t="s">
        <v>63</v>
      </c>
      <c r="E34" t="s">
        <v>64</v>
      </c>
      <c r="F34">
        <v>7.93</v>
      </c>
      <c r="G34" s="1">
        <v>1236592</v>
      </c>
      <c r="H34" t="s">
        <v>171</v>
      </c>
      <c r="I34" s="10">
        <v>4.7999999999999996E-3</v>
      </c>
      <c r="J34" s="2">
        <v>40.31</v>
      </c>
      <c r="K34" s="3">
        <v>49847000</v>
      </c>
      <c r="L34" s="12" t="s">
        <v>176</v>
      </c>
    </row>
    <row r="35" spans="1:12" x14ac:dyDescent="0.45">
      <c r="A35" t="s">
        <v>9</v>
      </c>
      <c r="B35" t="s">
        <v>10</v>
      </c>
      <c r="C35" s="4">
        <v>43281</v>
      </c>
      <c r="D35" t="s">
        <v>65</v>
      </c>
      <c r="E35" t="s">
        <v>66</v>
      </c>
      <c r="F35">
        <v>7.41</v>
      </c>
      <c r="G35" s="1">
        <v>1796912</v>
      </c>
      <c r="H35" t="s">
        <v>170</v>
      </c>
      <c r="I35" s="10">
        <v>0.20399999999999999</v>
      </c>
      <c r="J35" s="2">
        <v>25.9</v>
      </c>
      <c r="K35" s="3">
        <v>46540000</v>
      </c>
      <c r="L35" s="12" t="s">
        <v>176</v>
      </c>
    </row>
    <row r="36" spans="1:12" x14ac:dyDescent="0.45">
      <c r="A36" t="s">
        <v>9</v>
      </c>
      <c r="B36" t="s">
        <v>10</v>
      </c>
      <c r="C36" s="4">
        <v>43281</v>
      </c>
      <c r="D36" t="s">
        <v>79</v>
      </c>
      <c r="E36" t="s">
        <v>80</v>
      </c>
      <c r="F36">
        <v>3.86</v>
      </c>
      <c r="G36" s="1">
        <v>611027</v>
      </c>
      <c r="H36" t="s">
        <v>170</v>
      </c>
      <c r="I36" s="10">
        <v>7.1400000000000005E-2</v>
      </c>
      <c r="J36" s="2">
        <v>39.75</v>
      </c>
      <c r="K36" s="3">
        <v>24288000</v>
      </c>
      <c r="L36" s="12" t="s">
        <v>176</v>
      </c>
    </row>
    <row r="37" spans="1:12" x14ac:dyDescent="0.45">
      <c r="A37" t="s">
        <v>9</v>
      </c>
      <c r="B37" t="s">
        <v>10</v>
      </c>
      <c r="C37" s="4">
        <v>43281</v>
      </c>
      <c r="D37" t="s">
        <v>81</v>
      </c>
      <c r="E37" t="s">
        <v>82</v>
      </c>
      <c r="F37">
        <v>3.18</v>
      </c>
      <c r="G37" s="1">
        <v>849626</v>
      </c>
      <c r="H37" t="s">
        <v>170</v>
      </c>
      <c r="I37" s="10">
        <v>2.41E-2</v>
      </c>
      <c r="J37" s="2">
        <v>23.5</v>
      </c>
      <c r="K37" s="3">
        <v>19966000</v>
      </c>
      <c r="L37" s="12" t="s">
        <v>176</v>
      </c>
    </row>
    <row r="38" spans="1:12" x14ac:dyDescent="0.45">
      <c r="A38" t="s">
        <v>9</v>
      </c>
      <c r="B38" t="s">
        <v>10</v>
      </c>
      <c r="C38" s="4">
        <v>43281</v>
      </c>
      <c r="D38" t="s">
        <v>57</v>
      </c>
      <c r="E38" t="s">
        <v>58</v>
      </c>
      <c r="F38">
        <v>10.1</v>
      </c>
      <c r="G38" s="1">
        <v>1389605</v>
      </c>
      <c r="H38" t="s">
        <v>170</v>
      </c>
      <c r="I38" s="10">
        <v>1.14E-2</v>
      </c>
      <c r="J38" s="2">
        <v>45.66</v>
      </c>
      <c r="K38" s="3">
        <v>63449000</v>
      </c>
      <c r="L38" s="12" t="s">
        <v>176</v>
      </c>
    </row>
    <row r="39" spans="1:12" x14ac:dyDescent="0.45">
      <c r="A39" t="s">
        <v>9</v>
      </c>
      <c r="B39" t="s">
        <v>10</v>
      </c>
      <c r="C39" s="4">
        <v>43281</v>
      </c>
      <c r="D39" t="s">
        <v>59</v>
      </c>
      <c r="E39" t="s">
        <v>60</v>
      </c>
      <c r="F39">
        <v>10</v>
      </c>
      <c r="G39" s="1">
        <v>939493</v>
      </c>
      <c r="H39" t="s">
        <v>170</v>
      </c>
      <c r="I39" s="10">
        <v>9.4999999999999998E-3</v>
      </c>
      <c r="J39" s="2">
        <v>66.92</v>
      </c>
      <c r="K39" s="3">
        <v>62871000</v>
      </c>
      <c r="L39" s="12" t="s">
        <v>176</v>
      </c>
    </row>
    <row r="40" spans="1:12" x14ac:dyDescent="0.45">
      <c r="A40" t="s">
        <v>9</v>
      </c>
      <c r="B40" t="s">
        <v>10</v>
      </c>
      <c r="C40" s="4">
        <v>43281</v>
      </c>
      <c r="D40" t="s">
        <v>61</v>
      </c>
      <c r="E40" t="s">
        <v>62</v>
      </c>
      <c r="F40">
        <v>8.66</v>
      </c>
      <c r="G40" s="1">
        <v>897077</v>
      </c>
      <c r="H40" t="s">
        <v>170</v>
      </c>
      <c r="I40" s="10">
        <v>8.0999999999999996E-3</v>
      </c>
      <c r="J40" s="2">
        <v>60.7</v>
      </c>
      <c r="K40" s="3">
        <v>54453000</v>
      </c>
      <c r="L40" s="12" t="s">
        <v>176</v>
      </c>
    </row>
    <row r="41" spans="1:12" x14ac:dyDescent="0.45">
      <c r="A41" t="s">
        <v>9</v>
      </c>
      <c r="B41" t="s">
        <v>10</v>
      </c>
      <c r="C41" s="4">
        <v>43281</v>
      </c>
      <c r="D41" t="s">
        <v>87</v>
      </c>
      <c r="E41" t="s">
        <v>88</v>
      </c>
      <c r="F41">
        <v>3.12</v>
      </c>
      <c r="G41" s="1">
        <v>3632862</v>
      </c>
      <c r="H41" t="s">
        <v>170</v>
      </c>
      <c r="I41" s="10">
        <v>7.1000000000000004E-3</v>
      </c>
      <c r="J41" s="2">
        <v>5.4</v>
      </c>
      <c r="K41" s="3">
        <v>19617000</v>
      </c>
      <c r="L41" s="12" t="s">
        <v>176</v>
      </c>
    </row>
    <row r="42" spans="1:12" x14ac:dyDescent="0.45">
      <c r="A42" t="s">
        <v>9</v>
      </c>
      <c r="B42" t="s">
        <v>10</v>
      </c>
      <c r="C42" s="4">
        <v>43281</v>
      </c>
      <c r="D42" t="s">
        <v>83</v>
      </c>
      <c r="E42" t="s">
        <v>84</v>
      </c>
      <c r="F42">
        <v>3.16</v>
      </c>
      <c r="G42" s="1">
        <v>546967</v>
      </c>
      <c r="H42" t="s">
        <v>170</v>
      </c>
      <c r="I42" s="10">
        <v>5.4000000000000003E-3</v>
      </c>
      <c r="J42" s="2">
        <v>36.28</v>
      </c>
      <c r="K42" s="3">
        <v>19844000</v>
      </c>
      <c r="L42" s="12" t="s">
        <v>176</v>
      </c>
    </row>
    <row r="43" spans="1:12" x14ac:dyDescent="0.45">
      <c r="A43" t="s">
        <v>9</v>
      </c>
      <c r="B43" t="s">
        <v>10</v>
      </c>
      <c r="C43" s="4">
        <v>43281</v>
      </c>
      <c r="D43" t="s">
        <v>85</v>
      </c>
      <c r="E43" t="s">
        <v>86</v>
      </c>
      <c r="F43">
        <v>3.16</v>
      </c>
      <c r="G43" s="1">
        <v>1815255</v>
      </c>
      <c r="H43" t="s">
        <v>170</v>
      </c>
      <c r="I43" s="10">
        <v>2.7000000000000001E-3</v>
      </c>
      <c r="J43" s="2">
        <v>10.95</v>
      </c>
      <c r="K43" s="3">
        <v>19877000</v>
      </c>
      <c r="L43" s="12" t="s">
        <v>176</v>
      </c>
    </row>
    <row r="44" spans="1:12" x14ac:dyDescent="0.45">
      <c r="A44" t="s">
        <v>9</v>
      </c>
      <c r="B44" t="s">
        <v>10</v>
      </c>
      <c r="C44" s="4">
        <v>43281</v>
      </c>
      <c r="D44" t="s">
        <v>71</v>
      </c>
      <c r="E44" t="s">
        <v>72</v>
      </c>
      <c r="F44">
        <v>6.64</v>
      </c>
      <c r="G44" s="1">
        <v>4614060</v>
      </c>
      <c r="H44" t="s">
        <v>170</v>
      </c>
      <c r="I44" s="10">
        <v>2.5999999999999999E-3</v>
      </c>
      <c r="J44" s="2">
        <v>9.0399999999999991</v>
      </c>
      <c r="K44" s="3">
        <v>41711000</v>
      </c>
      <c r="L44" s="12" t="s">
        <v>176</v>
      </c>
    </row>
    <row r="45" spans="1:12" x14ac:dyDescent="0.45">
      <c r="A45" t="s">
        <v>9</v>
      </c>
      <c r="B45" t="s">
        <v>10</v>
      </c>
      <c r="C45" s="4">
        <v>43281</v>
      </c>
      <c r="D45" t="s">
        <v>75</v>
      </c>
      <c r="E45" t="s">
        <v>76</v>
      </c>
      <c r="F45">
        <v>4.9000000000000004</v>
      </c>
      <c r="G45" s="1">
        <v>7774</v>
      </c>
      <c r="H45" t="s">
        <v>170</v>
      </c>
      <c r="I45" s="10">
        <v>1.9E-3</v>
      </c>
      <c r="J45" s="2">
        <v>3962.7</v>
      </c>
      <c r="K45" s="3">
        <v>30806000</v>
      </c>
      <c r="L45" s="12" t="s">
        <v>176</v>
      </c>
    </row>
    <row r="46" spans="1:12" x14ac:dyDescent="0.45">
      <c r="A46" t="s">
        <v>20</v>
      </c>
      <c r="B46" t="s">
        <v>19</v>
      </c>
      <c r="C46" s="4">
        <v>43281</v>
      </c>
      <c r="D46" t="s">
        <v>43</v>
      </c>
      <c r="E46" t="s">
        <v>44</v>
      </c>
      <c r="F46">
        <v>4.28</v>
      </c>
      <c r="G46" s="1">
        <v>164000</v>
      </c>
      <c r="H46" t="s">
        <v>171</v>
      </c>
      <c r="I46" s="10">
        <v>0.15490000000000001</v>
      </c>
      <c r="J46" s="2">
        <v>1115.6500000000001</v>
      </c>
      <c r="K46" s="3">
        <v>182967000</v>
      </c>
      <c r="L46" s="12" t="s">
        <v>176</v>
      </c>
    </row>
    <row r="47" spans="1:12" x14ac:dyDescent="0.45">
      <c r="A47" t="s">
        <v>20</v>
      </c>
      <c r="B47" t="s">
        <v>19</v>
      </c>
      <c r="C47" s="4">
        <v>43281</v>
      </c>
      <c r="D47" t="s">
        <v>149</v>
      </c>
      <c r="E47" t="s">
        <v>150</v>
      </c>
      <c r="F47">
        <v>3.57</v>
      </c>
      <c r="G47" s="1">
        <v>775000</v>
      </c>
      <c r="H47" t="s">
        <v>171</v>
      </c>
      <c r="I47" s="10">
        <v>8.3900000000000002E-2</v>
      </c>
      <c r="J47" s="2">
        <v>196.72</v>
      </c>
      <c r="K47" s="3">
        <v>152458000</v>
      </c>
      <c r="L47" s="12" t="s">
        <v>176</v>
      </c>
    </row>
    <row r="48" spans="1:12" x14ac:dyDescent="0.45">
      <c r="A48" t="s">
        <v>20</v>
      </c>
      <c r="B48" t="s">
        <v>19</v>
      </c>
      <c r="C48" s="4">
        <v>43281</v>
      </c>
      <c r="D48" t="s">
        <v>165</v>
      </c>
      <c r="E48" t="s">
        <v>166</v>
      </c>
      <c r="F48">
        <v>2.02</v>
      </c>
      <c r="G48" s="1">
        <v>2040000</v>
      </c>
      <c r="H48" t="s">
        <v>170</v>
      </c>
      <c r="I48" s="10">
        <v>0.157</v>
      </c>
      <c r="J48" s="2">
        <v>42.21</v>
      </c>
      <c r="K48" s="3">
        <v>86108000</v>
      </c>
      <c r="L48" s="12" t="s">
        <v>176</v>
      </c>
    </row>
    <row r="49" spans="1:12" x14ac:dyDescent="0.45">
      <c r="A49" t="s">
        <v>20</v>
      </c>
      <c r="B49" t="s">
        <v>19</v>
      </c>
      <c r="C49" s="4">
        <v>43281</v>
      </c>
      <c r="D49" t="s">
        <v>161</v>
      </c>
      <c r="E49" t="s">
        <v>162</v>
      </c>
      <c r="F49">
        <v>2.1</v>
      </c>
      <c r="G49" s="1">
        <v>1672098</v>
      </c>
      <c r="H49" t="s">
        <v>170</v>
      </c>
      <c r="I49" s="10">
        <v>0.1555</v>
      </c>
      <c r="J49" s="2">
        <v>53.68</v>
      </c>
      <c r="K49" s="3">
        <v>89758000</v>
      </c>
      <c r="L49" s="12" t="s">
        <v>176</v>
      </c>
    </row>
    <row r="50" spans="1:12" x14ac:dyDescent="0.45">
      <c r="A50" t="s">
        <v>20</v>
      </c>
      <c r="B50" t="s">
        <v>19</v>
      </c>
      <c r="C50" s="4">
        <v>43281</v>
      </c>
      <c r="D50" t="s">
        <v>143</v>
      </c>
      <c r="E50" t="s">
        <v>144</v>
      </c>
      <c r="F50">
        <v>4.7</v>
      </c>
      <c r="G50" s="1">
        <v>1430000</v>
      </c>
      <c r="H50" t="s">
        <v>170</v>
      </c>
      <c r="I50" s="10">
        <v>0.1333</v>
      </c>
      <c r="J50" s="2">
        <v>140.33000000000001</v>
      </c>
      <c r="K50" s="3">
        <v>200672000</v>
      </c>
      <c r="L50" s="12" t="s">
        <v>176</v>
      </c>
    </row>
    <row r="51" spans="1:12" x14ac:dyDescent="0.45">
      <c r="A51" t="s">
        <v>20</v>
      </c>
      <c r="B51" t="s">
        <v>19</v>
      </c>
      <c r="C51" s="4">
        <v>43281</v>
      </c>
      <c r="D51" t="s">
        <v>155</v>
      </c>
      <c r="E51" t="s">
        <v>156</v>
      </c>
      <c r="F51">
        <v>3.02</v>
      </c>
      <c r="G51" s="1">
        <v>2855000</v>
      </c>
      <c r="H51" t="s">
        <v>170</v>
      </c>
      <c r="I51" s="10">
        <v>0.11609999999999999</v>
      </c>
      <c r="J51" s="2">
        <v>45.22</v>
      </c>
      <c r="K51" s="3">
        <v>129103000</v>
      </c>
      <c r="L51" s="12" t="s">
        <v>176</v>
      </c>
    </row>
    <row r="52" spans="1:12" x14ac:dyDescent="0.45">
      <c r="A52" t="s">
        <v>20</v>
      </c>
      <c r="B52" t="s">
        <v>19</v>
      </c>
      <c r="C52" s="4">
        <v>43281</v>
      </c>
      <c r="D52" t="s">
        <v>153</v>
      </c>
      <c r="E52" t="s">
        <v>154</v>
      </c>
      <c r="F52">
        <v>3.27</v>
      </c>
      <c r="G52" s="1">
        <v>2290000</v>
      </c>
      <c r="H52" t="s">
        <v>170</v>
      </c>
      <c r="I52" s="10">
        <v>0.1158</v>
      </c>
      <c r="J52" s="2">
        <v>60.99</v>
      </c>
      <c r="K52" s="3">
        <v>139667000</v>
      </c>
      <c r="L52" s="12" t="s">
        <v>176</v>
      </c>
    </row>
    <row r="53" spans="1:12" x14ac:dyDescent="0.45">
      <c r="A53" t="s">
        <v>20</v>
      </c>
      <c r="B53" t="s">
        <v>19</v>
      </c>
      <c r="C53" s="4">
        <v>43281</v>
      </c>
      <c r="D53" t="s">
        <v>147</v>
      </c>
      <c r="E53" t="s">
        <v>148</v>
      </c>
      <c r="F53">
        <v>3.73</v>
      </c>
      <c r="G53" s="1">
        <v>1105000</v>
      </c>
      <c r="H53" t="s">
        <v>170</v>
      </c>
      <c r="I53" s="10">
        <v>7.5300000000000006E-2</v>
      </c>
      <c r="J53" s="2">
        <v>144.05000000000001</v>
      </c>
      <c r="K53" s="3">
        <v>159175000</v>
      </c>
      <c r="L53" s="12" t="s">
        <v>176</v>
      </c>
    </row>
    <row r="54" spans="1:12" x14ac:dyDescent="0.45">
      <c r="A54" t="s">
        <v>20</v>
      </c>
      <c r="B54" t="s">
        <v>19</v>
      </c>
      <c r="C54" s="4">
        <v>43281</v>
      </c>
      <c r="D54" t="s">
        <v>157</v>
      </c>
      <c r="E54" t="s">
        <v>158</v>
      </c>
      <c r="F54">
        <v>2.75</v>
      </c>
      <c r="G54" s="1">
        <v>795000</v>
      </c>
      <c r="H54" t="s">
        <v>170</v>
      </c>
      <c r="I54" s="10">
        <v>6.4699999999999994E-2</v>
      </c>
      <c r="J54" s="2">
        <v>147.94999999999999</v>
      </c>
      <c r="K54" s="3">
        <v>117620000</v>
      </c>
      <c r="L54" s="12" t="s">
        <v>176</v>
      </c>
    </row>
    <row r="55" spans="1:12" x14ac:dyDescent="0.45">
      <c r="A55" t="s">
        <v>20</v>
      </c>
      <c r="B55" t="s">
        <v>19</v>
      </c>
      <c r="C55" s="4">
        <v>43281</v>
      </c>
      <c r="D55" t="s">
        <v>145</v>
      </c>
      <c r="E55" t="s">
        <v>146</v>
      </c>
      <c r="F55">
        <v>4.07</v>
      </c>
      <c r="G55" s="1">
        <v>2030000</v>
      </c>
      <c r="H55" t="s">
        <v>170</v>
      </c>
      <c r="I55" s="10">
        <v>6.2399999999999997E-2</v>
      </c>
      <c r="J55" s="2">
        <v>85.61</v>
      </c>
      <c r="K55" s="3">
        <v>173788000</v>
      </c>
      <c r="L55" s="12" t="s">
        <v>176</v>
      </c>
    </row>
    <row r="56" spans="1:12" x14ac:dyDescent="0.45">
      <c r="A56" t="s">
        <v>20</v>
      </c>
      <c r="B56" t="s">
        <v>19</v>
      </c>
      <c r="C56" s="4">
        <v>43281</v>
      </c>
      <c r="D56" t="s">
        <v>163</v>
      </c>
      <c r="E56" t="s">
        <v>164</v>
      </c>
      <c r="F56">
        <v>2.1</v>
      </c>
      <c r="G56" s="1">
        <v>1070000</v>
      </c>
      <c r="H56" t="s">
        <v>170</v>
      </c>
      <c r="I56" s="10">
        <v>5.7299999999999997E-2</v>
      </c>
      <c r="J56" s="2">
        <v>83.66</v>
      </c>
      <c r="K56" s="3">
        <v>89516000</v>
      </c>
      <c r="L56" s="12" t="s">
        <v>176</v>
      </c>
    </row>
    <row r="57" spans="1:12" x14ac:dyDescent="0.45">
      <c r="A57" t="s">
        <v>20</v>
      </c>
      <c r="B57" t="s">
        <v>19</v>
      </c>
      <c r="C57" s="4">
        <v>43281</v>
      </c>
      <c r="D57" t="s">
        <v>109</v>
      </c>
      <c r="E57" t="s">
        <v>110</v>
      </c>
      <c r="F57">
        <v>2.08</v>
      </c>
      <c r="G57" s="1">
        <v>1325000</v>
      </c>
      <c r="H57" t="s">
        <v>170</v>
      </c>
      <c r="I57" s="10">
        <v>3.2800000000000003E-2</v>
      </c>
      <c r="J57" s="2">
        <v>67.03</v>
      </c>
      <c r="K57" s="3">
        <v>88815000</v>
      </c>
      <c r="L57" s="12" t="s">
        <v>176</v>
      </c>
    </row>
    <row r="58" spans="1:12" x14ac:dyDescent="0.45">
      <c r="A58" t="s">
        <v>20</v>
      </c>
      <c r="B58" t="s">
        <v>19</v>
      </c>
      <c r="C58" s="4">
        <v>43281</v>
      </c>
      <c r="D58" t="s">
        <v>159</v>
      </c>
      <c r="E58" t="s">
        <v>160</v>
      </c>
      <c r="F58">
        <v>2.16</v>
      </c>
      <c r="G58" s="1">
        <v>1915000</v>
      </c>
      <c r="H58" t="s">
        <v>170</v>
      </c>
      <c r="I58" s="10">
        <v>1.54E-2</v>
      </c>
      <c r="J58" s="2">
        <v>48.13</v>
      </c>
      <c r="K58" s="3">
        <v>92169000</v>
      </c>
      <c r="L58" s="12" t="s">
        <v>176</v>
      </c>
    </row>
    <row r="59" spans="1:12" x14ac:dyDescent="0.45">
      <c r="A59" t="s">
        <v>20</v>
      </c>
      <c r="B59" t="s">
        <v>19</v>
      </c>
      <c r="C59" s="4">
        <v>43281</v>
      </c>
      <c r="D59" t="s">
        <v>151</v>
      </c>
      <c r="E59" t="s">
        <v>152</v>
      </c>
      <c r="F59">
        <v>3.5</v>
      </c>
      <c r="G59" s="1">
        <v>3310000</v>
      </c>
      <c r="H59" t="s">
        <v>170</v>
      </c>
      <c r="I59" s="10">
        <v>1.49E-2</v>
      </c>
      <c r="J59" s="2">
        <v>45.12</v>
      </c>
      <c r="K59" s="3">
        <v>149347000</v>
      </c>
      <c r="L59" s="12" t="s">
        <v>176</v>
      </c>
    </row>
    <row r="60" spans="1:12" x14ac:dyDescent="0.45">
      <c r="A60" t="s">
        <v>12</v>
      </c>
      <c r="B60" t="s">
        <v>11</v>
      </c>
      <c r="C60" s="4">
        <v>43281</v>
      </c>
      <c r="D60" t="s">
        <v>101</v>
      </c>
      <c r="E60" t="s">
        <v>102</v>
      </c>
      <c r="F60">
        <v>2.5</v>
      </c>
      <c r="G60" s="1">
        <v>122024</v>
      </c>
      <c r="H60" t="s">
        <v>171</v>
      </c>
      <c r="I60" s="10">
        <v>5.04E-2</v>
      </c>
      <c r="J60" s="2">
        <v>1117.03</v>
      </c>
      <c r="K60" s="3">
        <v>136305000</v>
      </c>
      <c r="L60" s="12" t="s">
        <v>176</v>
      </c>
    </row>
    <row r="61" spans="1:12" x14ac:dyDescent="0.45">
      <c r="A61" t="s">
        <v>12</v>
      </c>
      <c r="B61" t="s">
        <v>11</v>
      </c>
      <c r="C61" s="4">
        <v>43281</v>
      </c>
      <c r="D61" t="s">
        <v>99</v>
      </c>
      <c r="E61" t="s">
        <v>100</v>
      </c>
      <c r="F61">
        <v>2.73</v>
      </c>
      <c r="G61" s="1">
        <v>87420</v>
      </c>
      <c r="H61" t="s">
        <v>171</v>
      </c>
      <c r="I61" s="10">
        <v>3.1899999999999998E-2</v>
      </c>
      <c r="J61" s="2">
        <v>1699.81</v>
      </c>
      <c r="K61" s="3">
        <v>148597000</v>
      </c>
      <c r="L61" s="12" t="s">
        <v>176</v>
      </c>
    </row>
    <row r="62" spans="1:12" x14ac:dyDescent="0.45">
      <c r="A62" t="s">
        <v>12</v>
      </c>
      <c r="B62" t="s">
        <v>11</v>
      </c>
      <c r="C62" s="4">
        <v>43281</v>
      </c>
      <c r="D62" t="s">
        <v>97</v>
      </c>
      <c r="E62" t="s">
        <v>98</v>
      </c>
      <c r="F62">
        <v>3.4</v>
      </c>
      <c r="G62" s="1">
        <v>1769200</v>
      </c>
      <c r="H62" t="s">
        <v>171</v>
      </c>
      <c r="I62" s="10">
        <v>1.52E-2</v>
      </c>
      <c r="J62" s="2">
        <v>104.81</v>
      </c>
      <c r="K62" s="3">
        <v>185430000</v>
      </c>
      <c r="L62" s="12" t="s">
        <v>176</v>
      </c>
    </row>
    <row r="63" spans="1:12" x14ac:dyDescent="0.45">
      <c r="A63" t="s">
        <v>12</v>
      </c>
      <c r="B63" t="s">
        <v>11</v>
      </c>
      <c r="C63" s="4">
        <v>43281</v>
      </c>
      <c r="D63" t="s">
        <v>93</v>
      </c>
      <c r="E63" t="s">
        <v>94</v>
      </c>
      <c r="F63">
        <v>4.18</v>
      </c>
      <c r="G63" s="1">
        <v>5619221</v>
      </c>
      <c r="H63" t="s">
        <v>171</v>
      </c>
      <c r="I63" s="10">
        <v>1.34E-2</v>
      </c>
      <c r="J63" s="2">
        <v>40.54</v>
      </c>
      <c r="K63" s="3">
        <v>227803000</v>
      </c>
      <c r="L63" s="12" t="s">
        <v>176</v>
      </c>
    </row>
    <row r="64" spans="1:12" x14ac:dyDescent="0.45">
      <c r="A64" t="s">
        <v>12</v>
      </c>
      <c r="B64" t="s">
        <v>11</v>
      </c>
      <c r="C64" s="4">
        <v>43281</v>
      </c>
      <c r="D64" t="s">
        <v>103</v>
      </c>
      <c r="E64" t="s">
        <v>104</v>
      </c>
      <c r="F64">
        <v>2.37</v>
      </c>
      <c r="G64" s="1">
        <v>2148000</v>
      </c>
      <c r="H64" t="s">
        <v>171</v>
      </c>
      <c r="I64" s="10">
        <v>6.1000000000000004E-3</v>
      </c>
      <c r="J64" s="2">
        <v>60.01</v>
      </c>
      <c r="K64" s="3">
        <v>128912000</v>
      </c>
      <c r="L64" s="12" t="s">
        <v>176</v>
      </c>
    </row>
    <row r="65" spans="1:12" x14ac:dyDescent="0.45">
      <c r="A65" t="s">
        <v>12</v>
      </c>
      <c r="B65" t="s">
        <v>11</v>
      </c>
      <c r="C65" s="4">
        <v>43281</v>
      </c>
      <c r="D65" t="s">
        <v>95</v>
      </c>
      <c r="E65" t="s">
        <v>96</v>
      </c>
      <c r="F65">
        <v>3.52</v>
      </c>
      <c r="G65" s="1">
        <v>1515269</v>
      </c>
      <c r="H65" t="s">
        <v>171</v>
      </c>
      <c r="I65" s="10">
        <v>4.5999999999999999E-3</v>
      </c>
      <c r="J65" s="2">
        <v>126.6</v>
      </c>
      <c r="K65" s="3">
        <v>191833000</v>
      </c>
      <c r="L65" s="12" t="s">
        <v>176</v>
      </c>
    </row>
    <row r="66" spans="1:12" x14ac:dyDescent="0.45">
      <c r="A66" t="s">
        <v>12</v>
      </c>
      <c r="B66" t="s">
        <v>11</v>
      </c>
      <c r="C66" s="4">
        <v>43281</v>
      </c>
      <c r="D66" t="s">
        <v>89</v>
      </c>
      <c r="E66" t="s">
        <v>90</v>
      </c>
      <c r="F66">
        <v>5.67</v>
      </c>
      <c r="G66" s="1">
        <v>1096</v>
      </c>
      <c r="H66" t="s">
        <v>171</v>
      </c>
      <c r="I66" s="10">
        <v>1.8E-3</v>
      </c>
      <c r="J66" s="2">
        <v>282040.15000000002</v>
      </c>
      <c r="K66" s="3">
        <v>309116000</v>
      </c>
      <c r="L66" s="12" t="s">
        <v>176</v>
      </c>
    </row>
    <row r="67" spans="1:12" x14ac:dyDescent="0.45">
      <c r="A67" t="s">
        <v>12</v>
      </c>
      <c r="B67" t="s">
        <v>11</v>
      </c>
      <c r="C67" s="4">
        <v>43281</v>
      </c>
      <c r="D67" t="s">
        <v>91</v>
      </c>
      <c r="E67" t="s">
        <v>92</v>
      </c>
      <c r="F67">
        <v>5.19</v>
      </c>
      <c r="G67" s="1">
        <v>1515032</v>
      </c>
      <c r="H67" t="s">
        <v>171</v>
      </c>
      <c r="I67" s="10">
        <v>1.5E-3</v>
      </c>
      <c r="J67" s="2">
        <v>186.65</v>
      </c>
      <c r="K67" s="3">
        <v>282781000</v>
      </c>
      <c r="L67" s="12" t="s">
        <v>176</v>
      </c>
    </row>
    <row r="68" spans="1:12" x14ac:dyDescent="0.45">
      <c r="A68" t="s">
        <v>14</v>
      </c>
      <c r="B68" t="s">
        <v>13</v>
      </c>
      <c r="C68" s="4">
        <v>43281</v>
      </c>
      <c r="D68" t="s">
        <v>49</v>
      </c>
      <c r="E68" t="s">
        <v>50</v>
      </c>
      <c r="F68">
        <v>2.39</v>
      </c>
      <c r="G68" s="1">
        <v>6000</v>
      </c>
      <c r="H68" t="s">
        <v>171</v>
      </c>
      <c r="I68" s="10">
        <v>0.17649999999999999</v>
      </c>
      <c r="J68" s="2">
        <v>220.5</v>
      </c>
      <c r="K68" s="3">
        <v>1323000</v>
      </c>
      <c r="L68" s="12" t="s">
        <v>176</v>
      </c>
    </row>
    <row r="69" spans="1:12" x14ac:dyDescent="0.45">
      <c r="A69" t="s">
        <v>14</v>
      </c>
      <c r="B69" t="s">
        <v>13</v>
      </c>
      <c r="C69" s="4">
        <v>43281</v>
      </c>
      <c r="D69" t="s">
        <v>105</v>
      </c>
      <c r="E69" t="s">
        <v>106</v>
      </c>
      <c r="F69">
        <v>3.84</v>
      </c>
      <c r="G69" s="1">
        <v>37900</v>
      </c>
      <c r="H69" t="s">
        <v>171</v>
      </c>
      <c r="I69" s="10">
        <v>4.1200000000000001E-2</v>
      </c>
      <c r="J69" s="2">
        <v>56.12</v>
      </c>
      <c r="K69" s="3">
        <v>2127000</v>
      </c>
      <c r="L69" s="12" t="s">
        <v>176</v>
      </c>
    </row>
    <row r="70" spans="1:12" x14ac:dyDescent="0.45">
      <c r="A70" t="s">
        <v>14</v>
      </c>
      <c r="B70" t="s">
        <v>13</v>
      </c>
      <c r="C70" s="4">
        <v>43281</v>
      </c>
      <c r="D70" t="s">
        <v>113</v>
      </c>
      <c r="E70" t="s">
        <v>114</v>
      </c>
      <c r="F70">
        <v>3.52</v>
      </c>
      <c r="G70" s="1">
        <v>27550</v>
      </c>
      <c r="H70" t="s">
        <v>171</v>
      </c>
      <c r="I70" s="10">
        <v>2.8000000000000001E-2</v>
      </c>
      <c r="J70" s="2">
        <v>70.849999999999994</v>
      </c>
      <c r="K70" s="3">
        <v>1952000</v>
      </c>
      <c r="L70" s="12" t="s">
        <v>176</v>
      </c>
    </row>
    <row r="71" spans="1:12" x14ac:dyDescent="0.45">
      <c r="A71" t="s">
        <v>14</v>
      </c>
      <c r="B71" t="s">
        <v>13</v>
      </c>
      <c r="C71" s="4">
        <v>43281</v>
      </c>
      <c r="D71" t="s">
        <v>115</v>
      </c>
      <c r="E71" t="s">
        <v>116</v>
      </c>
      <c r="F71">
        <v>3.35</v>
      </c>
      <c r="G71" s="1">
        <v>20000</v>
      </c>
      <c r="H71" t="s">
        <v>171</v>
      </c>
      <c r="I71" s="10">
        <v>2.5600000000000001E-2</v>
      </c>
      <c r="J71" s="2">
        <v>92.65</v>
      </c>
      <c r="K71" s="3">
        <v>1853000</v>
      </c>
      <c r="L71" s="12" t="s">
        <v>176</v>
      </c>
    </row>
    <row r="72" spans="1:12" x14ac:dyDescent="0.45">
      <c r="A72" t="s">
        <v>14</v>
      </c>
      <c r="B72" t="s">
        <v>13</v>
      </c>
      <c r="C72" s="4">
        <v>43281</v>
      </c>
      <c r="D72" t="s">
        <v>107</v>
      </c>
      <c r="E72" t="s">
        <v>108</v>
      </c>
      <c r="F72">
        <v>3.79</v>
      </c>
      <c r="G72" s="1">
        <v>25100</v>
      </c>
      <c r="H72" t="s">
        <v>170</v>
      </c>
      <c r="I72" s="10">
        <v>8.3900000000000002E-2</v>
      </c>
      <c r="J72" s="2">
        <v>83.67</v>
      </c>
      <c r="K72" s="3">
        <v>2100000</v>
      </c>
      <c r="L72" s="12" t="s">
        <v>176</v>
      </c>
    </row>
    <row r="73" spans="1:12" x14ac:dyDescent="0.45">
      <c r="A73" t="s">
        <v>14</v>
      </c>
      <c r="B73" t="s">
        <v>13</v>
      </c>
      <c r="C73" s="4">
        <v>43281</v>
      </c>
      <c r="D73" t="s">
        <v>127</v>
      </c>
      <c r="E73" t="s">
        <v>128</v>
      </c>
      <c r="F73">
        <v>2.14</v>
      </c>
      <c r="G73" s="1">
        <v>27000</v>
      </c>
      <c r="H73" t="s">
        <v>170</v>
      </c>
      <c r="I73" s="10">
        <v>5.2600000000000001E-2</v>
      </c>
      <c r="J73" s="2">
        <v>43.96</v>
      </c>
      <c r="K73" s="3">
        <v>1187000</v>
      </c>
      <c r="L73" s="12" t="s">
        <v>176</v>
      </c>
    </row>
    <row r="74" spans="1:12" x14ac:dyDescent="0.45">
      <c r="A74" t="s">
        <v>14</v>
      </c>
      <c r="B74" t="s">
        <v>13</v>
      </c>
      <c r="C74" s="4">
        <v>43281</v>
      </c>
      <c r="D74" t="s">
        <v>109</v>
      </c>
      <c r="E74" t="s">
        <v>110</v>
      </c>
      <c r="F74">
        <v>3.58</v>
      </c>
      <c r="G74" s="1">
        <v>29550</v>
      </c>
      <c r="H74" t="s">
        <v>170</v>
      </c>
      <c r="I74" s="10">
        <v>4.6800000000000001E-2</v>
      </c>
      <c r="J74" s="2">
        <v>67.040000000000006</v>
      </c>
      <c r="K74" s="3">
        <v>1981000</v>
      </c>
      <c r="L74" s="12" t="s">
        <v>176</v>
      </c>
    </row>
    <row r="75" spans="1:12" x14ac:dyDescent="0.45">
      <c r="A75" t="s">
        <v>14</v>
      </c>
      <c r="B75" t="s">
        <v>13</v>
      </c>
      <c r="C75" s="4">
        <v>43281</v>
      </c>
      <c r="D75" t="s">
        <v>117</v>
      </c>
      <c r="E75" t="s">
        <v>118</v>
      </c>
      <c r="F75">
        <v>3.33</v>
      </c>
      <c r="G75" s="1">
        <v>8900</v>
      </c>
      <c r="H75" t="s">
        <v>170</v>
      </c>
      <c r="I75" s="10">
        <v>4.2999999999999997E-2</v>
      </c>
      <c r="J75" s="2">
        <v>207.19</v>
      </c>
      <c r="K75" s="3">
        <v>1844000</v>
      </c>
      <c r="L75" s="12" t="s">
        <v>176</v>
      </c>
    </row>
    <row r="76" spans="1:12" x14ac:dyDescent="0.45">
      <c r="A76" t="s">
        <v>14</v>
      </c>
      <c r="B76" t="s">
        <v>13</v>
      </c>
      <c r="C76" s="4">
        <v>43281</v>
      </c>
      <c r="D76" t="s">
        <v>43</v>
      </c>
      <c r="E76" t="s">
        <v>44</v>
      </c>
      <c r="F76">
        <v>4.18</v>
      </c>
      <c r="G76" s="1">
        <v>2075</v>
      </c>
      <c r="H76" t="s">
        <v>170</v>
      </c>
      <c r="I76" s="10">
        <v>3.49E-2</v>
      </c>
      <c r="J76" s="2">
        <v>1115.6600000000001</v>
      </c>
      <c r="K76" s="3">
        <v>2315000</v>
      </c>
      <c r="L76" s="12" t="s">
        <v>176</v>
      </c>
    </row>
    <row r="77" spans="1:12" x14ac:dyDescent="0.45">
      <c r="A77" t="s">
        <v>14</v>
      </c>
      <c r="B77" t="s">
        <v>13</v>
      </c>
      <c r="C77" s="4">
        <v>43281</v>
      </c>
      <c r="D77" t="s">
        <v>23</v>
      </c>
      <c r="E77" t="s">
        <v>24</v>
      </c>
      <c r="F77">
        <v>4.67</v>
      </c>
      <c r="G77" s="1">
        <v>26200</v>
      </c>
      <c r="H77" t="s">
        <v>170</v>
      </c>
      <c r="I77" s="10">
        <v>3.32E-2</v>
      </c>
      <c r="J77" s="2">
        <v>98.63</v>
      </c>
      <c r="K77" s="3">
        <v>2584000</v>
      </c>
      <c r="L77" s="12" t="s">
        <v>176</v>
      </c>
    </row>
    <row r="78" spans="1:12" x14ac:dyDescent="0.45">
      <c r="A78" t="s">
        <v>14</v>
      </c>
      <c r="B78" t="s">
        <v>13</v>
      </c>
      <c r="C78" s="4">
        <v>43281</v>
      </c>
      <c r="D78" t="s">
        <v>131</v>
      </c>
      <c r="E78" t="s">
        <v>132</v>
      </c>
      <c r="F78">
        <v>2.1</v>
      </c>
      <c r="G78" s="1">
        <v>9200</v>
      </c>
      <c r="H78" t="s">
        <v>170</v>
      </c>
      <c r="I78" s="10">
        <v>3.1600000000000003E-2</v>
      </c>
      <c r="J78" s="2">
        <v>126.41</v>
      </c>
      <c r="K78" s="3">
        <v>1163000</v>
      </c>
      <c r="L78" s="12" t="s">
        <v>176</v>
      </c>
    </row>
    <row r="79" spans="1:12" x14ac:dyDescent="0.45">
      <c r="A79" t="s">
        <v>14</v>
      </c>
      <c r="B79" t="s">
        <v>13</v>
      </c>
      <c r="C79" s="4">
        <v>43281</v>
      </c>
      <c r="D79" t="s">
        <v>121</v>
      </c>
      <c r="E79" t="s">
        <v>122</v>
      </c>
      <c r="F79">
        <v>2.8</v>
      </c>
      <c r="G79" s="1">
        <v>12200</v>
      </c>
      <c r="H79" t="s">
        <v>170</v>
      </c>
      <c r="I79" s="10">
        <v>2.4E-2</v>
      </c>
      <c r="J79" s="2">
        <v>127.05</v>
      </c>
      <c r="K79" s="3">
        <v>1550000</v>
      </c>
      <c r="L79" s="12" t="s">
        <v>176</v>
      </c>
    </row>
    <row r="80" spans="1:12" x14ac:dyDescent="0.45">
      <c r="A80" t="s">
        <v>14</v>
      </c>
      <c r="B80" t="s">
        <v>13</v>
      </c>
      <c r="C80" s="4">
        <v>43281</v>
      </c>
      <c r="D80" t="s">
        <v>119</v>
      </c>
      <c r="E80" t="s">
        <v>120</v>
      </c>
      <c r="F80">
        <v>3.02</v>
      </c>
      <c r="G80" s="1">
        <v>13400</v>
      </c>
      <c r="H80" t="s">
        <v>170</v>
      </c>
      <c r="I80" s="10">
        <v>2.1899999999999999E-2</v>
      </c>
      <c r="J80" s="2">
        <v>125</v>
      </c>
      <c r="K80" s="3">
        <v>1675000</v>
      </c>
      <c r="L80" s="12" t="s">
        <v>176</v>
      </c>
    </row>
    <row r="81" spans="1:12" x14ac:dyDescent="0.45">
      <c r="A81" t="s">
        <v>14</v>
      </c>
      <c r="B81" t="s">
        <v>13</v>
      </c>
      <c r="C81" s="4">
        <v>43281</v>
      </c>
      <c r="D81" t="s">
        <v>111</v>
      </c>
      <c r="E81" t="s">
        <v>112</v>
      </c>
      <c r="F81">
        <v>3.56</v>
      </c>
      <c r="G81" s="1">
        <v>17700</v>
      </c>
      <c r="H81" t="s">
        <v>170</v>
      </c>
      <c r="I81" s="10">
        <v>1.67E-2</v>
      </c>
      <c r="J81" s="2">
        <v>111.41</v>
      </c>
      <c r="K81" s="3">
        <v>1972000</v>
      </c>
      <c r="L81" s="12" t="s">
        <v>176</v>
      </c>
    </row>
    <row r="82" spans="1:12" x14ac:dyDescent="0.45">
      <c r="A82" t="s">
        <v>14</v>
      </c>
      <c r="B82" t="s">
        <v>13</v>
      </c>
      <c r="C82" s="4">
        <v>43281</v>
      </c>
      <c r="D82" t="s">
        <v>123</v>
      </c>
      <c r="E82" t="s">
        <v>124</v>
      </c>
      <c r="F82">
        <v>2.78</v>
      </c>
      <c r="G82" s="1">
        <v>23900</v>
      </c>
      <c r="H82" t="s">
        <v>170</v>
      </c>
      <c r="I82" s="10">
        <v>1.24E-2</v>
      </c>
      <c r="J82" s="2">
        <v>64.349999999999994</v>
      </c>
      <c r="K82" s="3">
        <v>1538000</v>
      </c>
      <c r="L82" s="12" t="s">
        <v>176</v>
      </c>
    </row>
  </sheetData>
  <sortState ref="A2:L82">
    <sortCondition descending="1" ref="L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6C695-D9A6-43B4-A68A-DCA937C90C46}">
  <dimension ref="A1:G10"/>
  <sheetViews>
    <sheetView showGridLines="0" workbookViewId="0">
      <selection activeCell="J18" sqref="J18"/>
    </sheetView>
  </sheetViews>
  <sheetFormatPr defaultRowHeight="14.25" x14ac:dyDescent="0.45"/>
  <cols>
    <col min="1" max="1" width="20.59765625" bestFit="1" customWidth="1"/>
    <col min="2" max="2" width="18.33203125" bestFit="1" customWidth="1"/>
    <col min="3" max="3" width="14.796875" style="12" customWidth="1"/>
    <col min="4" max="4" width="14.796875" style="12" bestFit="1" customWidth="1"/>
    <col min="5" max="5" width="14.796875" bestFit="1" customWidth="1"/>
  </cols>
  <sheetData>
    <row r="1" spans="1:7" x14ac:dyDescent="0.45">
      <c r="A1" s="18" t="s">
        <v>2</v>
      </c>
      <c r="B1" s="18" t="s">
        <v>3</v>
      </c>
      <c r="C1" s="18" t="s">
        <v>171</v>
      </c>
      <c r="D1" s="18" t="s">
        <v>170</v>
      </c>
      <c r="E1" s="19" t="s">
        <v>177</v>
      </c>
    </row>
    <row r="2" spans="1:7" s="5" customFormat="1" x14ac:dyDescent="0.45">
      <c r="A2" t="s">
        <v>17</v>
      </c>
      <c r="B2" t="s">
        <v>18</v>
      </c>
      <c r="C2" s="13">
        <v>141538000</v>
      </c>
      <c r="D2" s="13">
        <v>206365000</v>
      </c>
      <c r="E2" s="15">
        <f>C2-D2</f>
        <v>-64827000</v>
      </c>
    </row>
    <row r="3" spans="1:7" x14ac:dyDescent="0.45">
      <c r="A3" t="s">
        <v>7</v>
      </c>
      <c r="B3" t="s">
        <v>7</v>
      </c>
      <c r="C3" s="13">
        <v>19072377000</v>
      </c>
      <c r="D3" s="13">
        <v>11585060000</v>
      </c>
      <c r="E3" s="15">
        <f t="shared" ref="E3:E9" si="0">C3-D3</f>
        <v>7487317000</v>
      </c>
      <c r="G3" s="12"/>
    </row>
    <row r="4" spans="1:7" x14ac:dyDescent="0.45">
      <c r="A4" t="s">
        <v>4</v>
      </c>
      <c r="B4" t="s">
        <v>5</v>
      </c>
      <c r="C4" s="13">
        <v>32459000</v>
      </c>
      <c r="D4" s="13">
        <v>167051000</v>
      </c>
      <c r="E4" s="15">
        <f t="shared" si="0"/>
        <v>-134592000</v>
      </c>
      <c r="G4" s="12"/>
    </row>
    <row r="5" spans="1:7" x14ac:dyDescent="0.45">
      <c r="A5" t="s">
        <v>9</v>
      </c>
      <c r="B5" t="s">
        <v>10</v>
      </c>
      <c r="C5" s="13">
        <v>198603000</v>
      </c>
      <c r="D5" s="13">
        <v>403422000</v>
      </c>
      <c r="E5" s="15">
        <f t="shared" si="0"/>
        <v>-204819000</v>
      </c>
      <c r="G5" s="12"/>
    </row>
    <row r="6" spans="1:7" x14ac:dyDescent="0.45">
      <c r="A6" t="s">
        <v>20</v>
      </c>
      <c r="B6" t="s">
        <v>19</v>
      </c>
      <c r="C6" s="13">
        <v>335425000</v>
      </c>
      <c r="D6" s="13">
        <v>1515738000</v>
      </c>
      <c r="E6" s="15">
        <f t="shared" si="0"/>
        <v>-1180313000</v>
      </c>
      <c r="G6" s="12"/>
    </row>
    <row r="7" spans="1:7" x14ac:dyDescent="0.45">
      <c r="A7" t="s">
        <v>12</v>
      </c>
      <c r="B7" t="s">
        <v>11</v>
      </c>
      <c r="C7" s="13">
        <v>1610777000</v>
      </c>
      <c r="D7" s="13">
        <v>0</v>
      </c>
      <c r="E7" s="15">
        <f t="shared" si="0"/>
        <v>1610777000</v>
      </c>
      <c r="G7" s="12"/>
    </row>
    <row r="8" spans="1:7" x14ac:dyDescent="0.45">
      <c r="A8" t="s">
        <v>14</v>
      </c>
      <c r="B8" t="s">
        <v>13</v>
      </c>
      <c r="C8" s="13">
        <v>9635000</v>
      </c>
      <c r="D8" s="13">
        <v>19909000</v>
      </c>
      <c r="E8" s="15">
        <f t="shared" si="0"/>
        <v>-10274000</v>
      </c>
      <c r="G8" s="12"/>
    </row>
    <row r="9" spans="1:7" s="12" customFormat="1" x14ac:dyDescent="0.45">
      <c r="A9" s="12" t="s">
        <v>16</v>
      </c>
      <c r="B9" s="12" t="s">
        <v>15</v>
      </c>
      <c r="C9" s="14">
        <v>11815000</v>
      </c>
      <c r="D9" s="14">
        <v>0</v>
      </c>
      <c r="E9" s="17">
        <f t="shared" si="0"/>
        <v>11815000</v>
      </c>
    </row>
    <row r="10" spans="1:7" x14ac:dyDescent="0.45">
      <c r="C10" s="13">
        <f>SUM(C2:C9)</f>
        <v>21412629000</v>
      </c>
      <c r="D10" s="13">
        <f>SUM(D2:D9)</f>
        <v>13897545000</v>
      </c>
      <c r="E10" s="16">
        <f>SUM(E2:E9)</f>
        <v>7515084000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CCC Data</vt:lpstr>
      <vt:lpstr>Summary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2018-08-07T17:57:26Z</dcterms:created>
  <dcterms:modified xsi:type="dcterms:W3CDTF">2018-08-07T19:29:13Z</dcterms:modified>
</cp:coreProperties>
</file>